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ternetmarketing\1. Projecten\Boxtel Selissen\Fase 5C\"/>
    </mc:Choice>
  </mc:AlternateContent>
  <xr:revisionPtr revIDLastSave="0" documentId="8_{D47A4DB0-6710-452F-9793-EC9B167269BD}" xr6:coauthVersionLast="47" xr6:coauthVersionMax="47" xr10:uidLastSave="{00000000-0000-0000-0000-000000000000}"/>
  <bookViews>
    <workbookView xWindow="-120" yWindow="-120" windowWidth="29040" windowHeight="15840" xr2:uid="{04C23A44-BAA7-4266-8B4B-1D9001D8F273}"/>
  </bookViews>
  <sheets>
    <sheet name="Blad1" sheetId="1" r:id="rId1"/>
  </sheets>
  <definedNames>
    <definedName name="_xlnm.Print_Area" localSheetId="0">Blad1!$A$1:$K$78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23" i="1"/>
  <c r="J22" i="1"/>
  <c r="J21" i="1"/>
  <c r="J20" i="1"/>
</calcChain>
</file>

<file path=xl/sharedStrings.xml><?xml version="1.0" encoding="utf-8"?>
<sst xmlns="http://schemas.openxmlformats.org/spreadsheetml/2006/main" count="94" uniqueCount="44">
  <si>
    <t>Alle gemelde koopsommen zijn geheel vrij op naam d.w.z. inclusief:</t>
  </si>
  <si>
    <t>*</t>
  </si>
  <si>
    <t>BTW (21%) wettelijke wijzigingen worden doorberekend</t>
  </si>
  <si>
    <t>Grond en bouwkosten</t>
  </si>
  <si>
    <t>Aansluitkosten nutsvoorzieningen m.u.v. gas CAI, evt. glasvezel en telefoon</t>
  </si>
  <si>
    <t>Advieskosten voor onder andere architect, constructeur en notaris</t>
  </si>
  <si>
    <t>Kosten garantieregeling Woningborg</t>
  </si>
  <si>
    <t>Niet in de V.O.N. koopsom inbegrepen</t>
  </si>
  <si>
    <t>Eenmalige financieringskosten (o.a. kosten hypotheekakte en afsluitprovisie)</t>
  </si>
  <si>
    <t>Kosten voor eventuele aanvraag nationale hypotheekgarantie</t>
  </si>
  <si>
    <t>Rentekosten over het aandeel grondkosten en vervallen bouwtermijnen</t>
  </si>
  <si>
    <t>Overig:</t>
  </si>
  <si>
    <t>Kaveloppervlakten zijn indicatief</t>
  </si>
  <si>
    <t>Deze prijslijst is met zorg samengesteld</t>
  </si>
  <si>
    <t>Eventuele type- en drukfouten voorbehouden</t>
  </si>
  <si>
    <t>bnr</t>
  </si>
  <si>
    <t>type</t>
  </si>
  <si>
    <t>type woning</t>
  </si>
  <si>
    <t>kavelopp.</t>
  </si>
  <si>
    <t>ligging</t>
  </si>
  <si>
    <t>inhoud</t>
  </si>
  <si>
    <t>Woonoppervlak</t>
  </si>
  <si>
    <t>verkoopprijs</t>
  </si>
  <si>
    <t>(ca. m2)</t>
  </si>
  <si>
    <t>tuin</t>
  </si>
  <si>
    <t>(ca. m3)</t>
  </si>
  <si>
    <t>(vrij op naam)</t>
  </si>
  <si>
    <t>www.heemvanselis.nl</t>
  </si>
  <si>
    <t>Berging</t>
  </si>
  <si>
    <t>De woonoppervlakte (gbo) is berekend volgens NEN 2580</t>
  </si>
  <si>
    <t>Gemeentelijk beleid m.b.t. zelfbewoningsplicht van toepassing</t>
  </si>
  <si>
    <t xml:space="preserve"> (GBO ca. m2)</t>
  </si>
  <si>
    <t xml:space="preserve">Garage </t>
  </si>
  <si>
    <t>PRIJSLIJST        fase 5c      Heem van Selis      Boxtel</t>
  </si>
  <si>
    <t>V</t>
  </si>
  <si>
    <t>W</t>
  </si>
  <si>
    <t>twee onder één kap woning</t>
  </si>
  <si>
    <t>vrijstaande woning</t>
  </si>
  <si>
    <t>N.W.</t>
  </si>
  <si>
    <t>Inhoud is berekend volgens NEN 2580</t>
  </si>
  <si>
    <t>Indien eventueel een overheidssubsidie beschikbaar is voor bouwkundige en/of installatietechnische onderdelen zal deze subsidie(s)</t>
  </si>
  <si>
    <t xml:space="preserve"> komt deze geheel ten gunste van Bouwbedrijf van Peer b.v.</t>
  </si>
  <si>
    <t>Bouwbedrijf van Peer behoudt zich het recht voor om wijzigingen in de prijslijst en/of optielijsten aan te brengen</t>
  </si>
  <si>
    <t>Grondkosten, voorbereidende kosten en werkzaamheden zijn rentedragend vanaf 1 maart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</si>
</sst>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b/>
      <sz val="13.5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7.5"/>
      <color rgb="FF00000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0" fontId="6" fillId="0" borderId="0" xfId="0" applyFont="1" applyAlignment="1">
      <alignment horizontal="left" vertical="center" indent="1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1" applyFont="1" applyAlignment="1">
      <alignment vertical="center"/>
    </xf>
    <xf numFmtId="44" fontId="4" fillId="0" borderId="0" xfId="0" applyNumberFormat="1" applyFont="1"/>
    <xf numFmtId="0" fontId="2" fillId="0" borderId="0" xfId="1"/>
    <xf numFmtId="0" fontId="4" fillId="0" borderId="0" xfId="0" applyFont="1" applyAlignment="1">
      <alignment horizontal="center"/>
    </xf>
    <xf numFmtId="0" fontId="11" fillId="0" borderId="0" xfId="0" applyFont="1"/>
    <xf numFmtId="44" fontId="8" fillId="0" borderId="0" xfId="2" applyFont="1" applyAlignment="1">
      <alignment horizontal="center" vertical="center" wrapText="1"/>
    </xf>
  </cellXfs>
  <cellStyles count="3">
    <cellStyle name="Hyperlink" xfId="1" builtinId="8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171450</xdr:rowOff>
    </xdr:from>
    <xdr:to>
      <xdr:col>3</xdr:col>
      <xdr:colOff>818048</xdr:colOff>
      <xdr:row>4</xdr:row>
      <xdr:rowOff>76200</xdr:rowOff>
    </xdr:to>
    <xdr:pic>
      <xdr:nvPicPr>
        <xdr:cNvPr id="13" name="Picture 311">
          <a:extLst>
            <a:ext uri="{FF2B5EF4-FFF2-40B4-BE49-F238E27FC236}">
              <a16:creationId xmlns:a16="http://schemas.microsoft.com/office/drawing/2014/main" id="{E2F2A512-860B-435F-95BF-DC306A3E8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71450"/>
          <a:ext cx="1503849" cy="67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6351</xdr:rowOff>
    </xdr:from>
    <xdr:to>
      <xdr:col>5</xdr:col>
      <xdr:colOff>349396</xdr:colOff>
      <xdr:row>13</xdr:row>
      <xdr:rowOff>158750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1E77B0B-8B57-942A-8CF1-1A442067E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65201"/>
          <a:ext cx="2889396" cy="1625599"/>
        </a:xfrm>
        <a:prstGeom prst="rect">
          <a:avLst/>
        </a:prstGeom>
      </xdr:spPr>
    </xdr:pic>
    <xdr:clientData/>
  </xdr:twoCellAnchor>
  <xdr:twoCellAnchor editAs="oneCell">
    <xdr:from>
      <xdr:col>6</xdr:col>
      <xdr:colOff>196851</xdr:colOff>
      <xdr:row>5</xdr:row>
      <xdr:rowOff>2</xdr:rowOff>
    </xdr:from>
    <xdr:to>
      <xdr:col>10</xdr:col>
      <xdr:colOff>406400</xdr:colOff>
      <xdr:row>13</xdr:row>
      <xdr:rowOff>152318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4629C0E6-BB4F-583C-2835-6BB56EBBE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3601" y="958852"/>
          <a:ext cx="2889249" cy="1625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eemvanselis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6D13-6E0D-4063-AE7B-6962559169AB}">
  <sheetPr>
    <pageSetUpPr fitToPage="1"/>
  </sheetPr>
  <dimension ref="A2:M77"/>
  <sheetViews>
    <sheetView tabSelected="1" topLeftCell="A6" workbookViewId="0">
      <selection activeCell="M35" sqref="M35"/>
    </sheetView>
  </sheetViews>
  <sheetFormatPr defaultRowHeight="15" x14ac:dyDescent="0.25"/>
  <cols>
    <col min="1" max="1" width="2.7109375" customWidth="1"/>
    <col min="2" max="2" width="4.140625" customWidth="1"/>
    <col min="3" max="3" width="5.42578125" customWidth="1"/>
    <col min="4" max="4" width="20" customWidth="1"/>
    <col min="5" max="6" width="6.85546875" customWidth="1"/>
    <col min="8" max="8" width="10.85546875" customWidth="1"/>
    <col min="9" max="9" width="7.42578125" customWidth="1"/>
    <col min="10" max="10" width="11.42578125" customWidth="1"/>
    <col min="11" max="11" width="10.140625" customWidth="1"/>
  </cols>
  <sheetData>
    <row r="2" spans="2:8" ht="18" x14ac:dyDescent="0.25">
      <c r="B2" s="7"/>
      <c r="D2" s="7" t="s">
        <v>33</v>
      </c>
    </row>
    <row r="3" spans="2:8" x14ac:dyDescent="0.25">
      <c r="B3" s="15"/>
      <c r="G3" s="17" t="s">
        <v>27</v>
      </c>
      <c r="H3" s="17"/>
    </row>
    <row r="4" spans="2:8" x14ac:dyDescent="0.25">
      <c r="B4" s="15"/>
    </row>
    <row r="5" spans="2:8" x14ac:dyDescent="0.25">
      <c r="B5" s="15"/>
    </row>
    <row r="6" spans="2:8" x14ac:dyDescent="0.25">
      <c r="B6" s="15"/>
    </row>
    <row r="7" spans="2:8" x14ac:dyDescent="0.25">
      <c r="B7" s="15"/>
    </row>
    <row r="8" spans="2:8" x14ac:dyDescent="0.25">
      <c r="B8" s="8"/>
    </row>
    <row r="9" spans="2:8" x14ac:dyDescent="0.25">
      <c r="B9" s="8"/>
    </row>
    <row r="10" spans="2:8" x14ac:dyDescent="0.25">
      <c r="B10" s="8"/>
    </row>
    <row r="11" spans="2:8" x14ac:dyDescent="0.25">
      <c r="B11" s="8"/>
    </row>
    <row r="14" spans="2:8" x14ac:dyDescent="0.25">
      <c r="B14" s="8"/>
    </row>
    <row r="15" spans="2:8" x14ac:dyDescent="0.25">
      <c r="B15" s="8"/>
    </row>
    <row r="16" spans="2:8" x14ac:dyDescent="0.25">
      <c r="B16" s="8"/>
    </row>
    <row r="17" spans="1:12" ht="22.5" x14ac:dyDescent="0.25">
      <c r="A17" s="2"/>
      <c r="B17" s="9" t="s">
        <v>15</v>
      </c>
      <c r="C17" s="9" t="s">
        <v>16</v>
      </c>
      <c r="D17" s="9" t="s">
        <v>17</v>
      </c>
      <c r="E17" s="9" t="s">
        <v>18</v>
      </c>
      <c r="F17" s="9" t="s">
        <v>19</v>
      </c>
      <c r="G17" s="9" t="s">
        <v>20</v>
      </c>
      <c r="H17" s="9" t="s">
        <v>21</v>
      </c>
      <c r="I17" s="9" t="s">
        <v>28</v>
      </c>
      <c r="J17" s="9" t="s">
        <v>22</v>
      </c>
      <c r="L17" s="9"/>
    </row>
    <row r="18" spans="1:12" x14ac:dyDescent="0.25">
      <c r="A18" s="2"/>
      <c r="B18" s="13"/>
      <c r="C18" s="13"/>
      <c r="D18" s="13"/>
      <c r="E18" s="9" t="s">
        <v>23</v>
      </c>
      <c r="F18" s="9" t="s">
        <v>24</v>
      </c>
      <c r="G18" s="9" t="s">
        <v>25</v>
      </c>
      <c r="H18" s="9" t="s">
        <v>31</v>
      </c>
      <c r="J18" s="9" t="s">
        <v>26</v>
      </c>
      <c r="L18" s="9"/>
    </row>
    <row r="19" spans="1:12" x14ac:dyDescent="0.25">
      <c r="A19" s="2"/>
      <c r="B19" s="13"/>
      <c r="C19" s="13"/>
      <c r="D19" s="13"/>
      <c r="E19" s="9"/>
      <c r="F19" s="9"/>
      <c r="G19" s="9"/>
      <c r="H19" s="9"/>
      <c r="J19" s="9"/>
    </row>
    <row r="20" spans="1:12" x14ac:dyDescent="0.25">
      <c r="B20" s="10">
        <v>629</v>
      </c>
      <c r="C20" s="10" t="s">
        <v>34</v>
      </c>
      <c r="D20" s="11" t="s">
        <v>37</v>
      </c>
      <c r="E20" s="12">
        <v>660</v>
      </c>
      <c r="F20" s="10" t="s">
        <v>38</v>
      </c>
      <c r="G20" s="10">
        <v>708</v>
      </c>
      <c r="H20" s="10">
        <v>155</v>
      </c>
      <c r="I20" s="18" t="s">
        <v>32</v>
      </c>
      <c r="J20" s="20">
        <f>825000-17500</f>
        <v>807500</v>
      </c>
    </row>
    <row r="21" spans="1:12" x14ac:dyDescent="0.25">
      <c r="B21" s="10">
        <v>630</v>
      </c>
      <c r="C21" s="10" t="s">
        <v>35</v>
      </c>
      <c r="D21" s="11" t="s">
        <v>36</v>
      </c>
      <c r="E21" s="12">
        <v>379</v>
      </c>
      <c r="F21" s="10" t="s">
        <v>38</v>
      </c>
      <c r="G21" s="10">
        <v>665</v>
      </c>
      <c r="H21" s="10">
        <v>148</v>
      </c>
      <c r="I21" s="18" t="s">
        <v>32</v>
      </c>
      <c r="J21" s="20">
        <f>615000-17500</f>
        <v>597500</v>
      </c>
    </row>
    <row r="22" spans="1:12" x14ac:dyDescent="0.25">
      <c r="B22" s="10">
        <v>631</v>
      </c>
      <c r="C22" s="10" t="s">
        <v>35</v>
      </c>
      <c r="D22" s="11" t="s">
        <v>36</v>
      </c>
      <c r="E22" s="12">
        <v>373</v>
      </c>
      <c r="F22" s="10" t="s">
        <v>38</v>
      </c>
      <c r="G22" s="10">
        <v>665</v>
      </c>
      <c r="H22" s="10">
        <v>148</v>
      </c>
      <c r="I22" s="18" t="s">
        <v>32</v>
      </c>
      <c r="J22" s="20">
        <f>612000-17500</f>
        <v>594500</v>
      </c>
    </row>
    <row r="23" spans="1:12" ht="14.1" customHeight="1" x14ac:dyDescent="0.25">
      <c r="B23" s="10">
        <v>632</v>
      </c>
      <c r="C23" s="10" t="s">
        <v>35</v>
      </c>
      <c r="D23" s="11" t="s">
        <v>36</v>
      </c>
      <c r="E23" s="12">
        <v>367</v>
      </c>
      <c r="F23" s="10" t="s">
        <v>38</v>
      </c>
      <c r="G23" s="10">
        <v>665</v>
      </c>
      <c r="H23" s="10">
        <v>148</v>
      </c>
      <c r="I23" s="18" t="s">
        <v>32</v>
      </c>
      <c r="J23" s="20">
        <f>608000-17500</f>
        <v>590500</v>
      </c>
    </row>
    <row r="24" spans="1:12" ht="14.1" customHeight="1" x14ac:dyDescent="0.25">
      <c r="B24" s="10">
        <v>633</v>
      </c>
      <c r="C24" s="10" t="s">
        <v>35</v>
      </c>
      <c r="D24" s="11" t="s">
        <v>36</v>
      </c>
      <c r="E24" s="12">
        <v>360</v>
      </c>
      <c r="F24" s="10" t="s">
        <v>38</v>
      </c>
      <c r="G24" s="10">
        <v>665</v>
      </c>
      <c r="H24" s="10">
        <v>148</v>
      </c>
      <c r="I24" s="18" t="s">
        <v>32</v>
      </c>
      <c r="J24" s="20">
        <f>605000-17500</f>
        <v>587500</v>
      </c>
    </row>
    <row r="25" spans="1:12" ht="14.1" customHeight="1" x14ac:dyDescent="0.25">
      <c r="B25" s="10">
        <v>634</v>
      </c>
      <c r="C25" s="10" t="s">
        <v>35</v>
      </c>
      <c r="D25" s="11" t="s">
        <v>36</v>
      </c>
      <c r="E25" s="12">
        <v>354</v>
      </c>
      <c r="F25" s="10" t="s">
        <v>38</v>
      </c>
      <c r="G25" s="10">
        <v>665</v>
      </c>
      <c r="H25" s="10">
        <v>148</v>
      </c>
      <c r="I25" s="18" t="s">
        <v>32</v>
      </c>
      <c r="J25" s="20">
        <f>600000-17500</f>
        <v>582500</v>
      </c>
    </row>
    <row r="26" spans="1:12" ht="14.1" customHeight="1" x14ac:dyDescent="0.25">
      <c r="B26" s="10">
        <v>635</v>
      </c>
      <c r="C26" s="10" t="s">
        <v>35</v>
      </c>
      <c r="D26" s="11" t="s">
        <v>36</v>
      </c>
      <c r="E26" s="12">
        <v>348</v>
      </c>
      <c r="F26" s="10" t="s">
        <v>38</v>
      </c>
      <c r="G26" s="10">
        <v>665</v>
      </c>
      <c r="H26" s="10">
        <v>148</v>
      </c>
      <c r="I26" s="18" t="s">
        <v>32</v>
      </c>
      <c r="J26" s="20">
        <f>598000-17500</f>
        <v>580500</v>
      </c>
    </row>
    <row r="27" spans="1:12" x14ac:dyDescent="0.25">
      <c r="B27" s="10">
        <v>636</v>
      </c>
      <c r="C27" s="10" t="s">
        <v>35</v>
      </c>
      <c r="D27" s="11" t="s">
        <v>36</v>
      </c>
      <c r="E27" s="12">
        <v>342</v>
      </c>
      <c r="F27" s="10" t="s">
        <v>38</v>
      </c>
      <c r="G27" s="10">
        <v>665</v>
      </c>
      <c r="H27" s="10">
        <v>148</v>
      </c>
      <c r="I27" s="18" t="s">
        <v>32</v>
      </c>
      <c r="J27" s="20">
        <f>595000-17500</f>
        <v>577500</v>
      </c>
    </row>
    <row r="28" spans="1:12" ht="14.1" customHeight="1" x14ac:dyDescent="0.25">
      <c r="B28" s="10">
        <v>637</v>
      </c>
      <c r="C28" s="10" t="s">
        <v>35</v>
      </c>
      <c r="D28" s="11" t="s">
        <v>36</v>
      </c>
      <c r="E28" s="12">
        <v>335</v>
      </c>
      <c r="F28" s="10" t="s">
        <v>38</v>
      </c>
      <c r="G28" s="10">
        <v>665</v>
      </c>
      <c r="H28" s="10">
        <v>148</v>
      </c>
      <c r="I28" s="18" t="s">
        <v>32</v>
      </c>
      <c r="J28" s="20">
        <f>590000-17500</f>
        <v>572500</v>
      </c>
    </row>
    <row r="29" spans="1:12" ht="14.1" customHeight="1" x14ac:dyDescent="0.25">
      <c r="B29" s="10">
        <v>368</v>
      </c>
      <c r="C29" s="10" t="s">
        <v>34</v>
      </c>
      <c r="D29" s="11" t="s">
        <v>37</v>
      </c>
      <c r="E29" s="12">
        <v>425</v>
      </c>
      <c r="F29" s="10" t="s">
        <v>38</v>
      </c>
      <c r="G29" s="10">
        <v>708</v>
      </c>
      <c r="H29" s="10">
        <v>155</v>
      </c>
      <c r="I29" s="18" t="s">
        <v>32</v>
      </c>
      <c r="J29" s="20">
        <f>725000-17500</f>
        <v>707500</v>
      </c>
    </row>
    <row r="30" spans="1:12" x14ac:dyDescent="0.25">
      <c r="B30" s="10"/>
      <c r="C30" s="10"/>
      <c r="D30" s="11"/>
      <c r="E30" s="12"/>
      <c r="F30" s="10"/>
      <c r="G30" s="10"/>
      <c r="H30" s="10"/>
      <c r="I30" s="18"/>
      <c r="J30" s="10"/>
    </row>
    <row r="31" spans="1:12" x14ac:dyDescent="0.25">
      <c r="B31" s="10"/>
      <c r="C31" s="10"/>
      <c r="D31" s="11"/>
      <c r="E31" s="12"/>
      <c r="F31" s="10"/>
      <c r="G31" s="10"/>
      <c r="H31" s="10"/>
      <c r="I31" s="18"/>
      <c r="J31" s="10"/>
    </row>
    <row r="32" spans="1:12" x14ac:dyDescent="0.25">
      <c r="B32" s="14"/>
    </row>
    <row r="33" spans="1:13" x14ac:dyDescent="0.25">
      <c r="B33" s="1" t="s">
        <v>0</v>
      </c>
      <c r="E33" s="2"/>
      <c r="F33" s="2"/>
      <c r="G33" s="2"/>
      <c r="I33" s="1"/>
    </row>
    <row r="34" spans="1:13" x14ac:dyDescent="0.25">
      <c r="A34" s="3" t="s">
        <v>1</v>
      </c>
      <c r="B34" s="4" t="s">
        <v>2</v>
      </c>
      <c r="E34" s="2"/>
      <c r="F34" s="2"/>
      <c r="G34" s="2"/>
      <c r="H34" s="3"/>
      <c r="I34" s="5"/>
      <c r="J34" s="5"/>
      <c r="K34" s="5"/>
      <c r="M34" s="5"/>
    </row>
    <row r="35" spans="1:13" x14ac:dyDescent="0.25">
      <c r="A35" s="3" t="s">
        <v>1</v>
      </c>
      <c r="B35" s="5" t="s">
        <v>3</v>
      </c>
      <c r="C35" s="5"/>
      <c r="D35" s="5"/>
      <c r="E35" s="5"/>
      <c r="F35" s="5"/>
      <c r="G35" s="5"/>
      <c r="H35" s="3"/>
      <c r="I35" s="5"/>
      <c r="J35" s="5"/>
      <c r="K35" s="5"/>
      <c r="M35" s="5"/>
    </row>
    <row r="36" spans="1:13" x14ac:dyDescent="0.25">
      <c r="A36" s="3" t="s">
        <v>1</v>
      </c>
      <c r="B36" s="5" t="s">
        <v>4</v>
      </c>
      <c r="C36" s="5"/>
      <c r="D36" s="5"/>
      <c r="E36" s="5"/>
      <c r="F36" s="5"/>
      <c r="G36" s="5"/>
      <c r="H36" s="3"/>
      <c r="I36" s="5"/>
      <c r="J36" s="5"/>
      <c r="K36" s="5"/>
      <c r="M36" s="5"/>
    </row>
    <row r="37" spans="1:13" x14ac:dyDescent="0.25">
      <c r="A37" s="3" t="s">
        <v>1</v>
      </c>
      <c r="B37" s="5" t="s">
        <v>5</v>
      </c>
      <c r="C37" s="5"/>
      <c r="D37" s="5"/>
      <c r="E37" s="5"/>
      <c r="F37" s="5"/>
      <c r="G37" s="5"/>
      <c r="H37" s="3"/>
      <c r="I37" s="5"/>
    </row>
    <row r="38" spans="1:13" x14ac:dyDescent="0.25">
      <c r="A38" s="3" t="s">
        <v>1</v>
      </c>
      <c r="B38" s="5" t="s">
        <v>6</v>
      </c>
      <c r="C38" s="5"/>
      <c r="D38" s="5"/>
      <c r="E38" s="5"/>
      <c r="F38" s="5"/>
      <c r="G38" s="5"/>
      <c r="I38" s="5"/>
    </row>
    <row r="39" spans="1:13" x14ac:dyDescent="0.25">
      <c r="A39" s="3"/>
      <c r="B39" s="5"/>
      <c r="C39" s="5"/>
      <c r="D39" s="5"/>
      <c r="E39" s="5"/>
      <c r="F39" s="5"/>
      <c r="G39" s="5"/>
      <c r="I39" s="5"/>
    </row>
    <row r="40" spans="1:13" x14ac:dyDescent="0.25">
      <c r="B40" s="6" t="s">
        <v>11</v>
      </c>
      <c r="I40" s="6"/>
    </row>
    <row r="41" spans="1:13" x14ac:dyDescent="0.25">
      <c r="A41" s="3" t="s">
        <v>1</v>
      </c>
      <c r="B41" s="5" t="s">
        <v>39</v>
      </c>
      <c r="H41" s="3"/>
      <c r="I41" s="5"/>
    </row>
    <row r="42" spans="1:13" x14ac:dyDescent="0.25">
      <c r="A42" s="3" t="s">
        <v>1</v>
      </c>
      <c r="B42" s="5" t="s">
        <v>29</v>
      </c>
      <c r="H42" s="3"/>
      <c r="I42" s="5"/>
    </row>
    <row r="43" spans="1:13" x14ac:dyDescent="0.25">
      <c r="A43" s="3" t="s">
        <v>1</v>
      </c>
      <c r="B43" s="5" t="s">
        <v>12</v>
      </c>
      <c r="H43" s="3"/>
      <c r="I43" s="5"/>
    </row>
    <row r="44" spans="1:13" x14ac:dyDescent="0.25">
      <c r="A44" s="3" t="s">
        <v>1</v>
      </c>
      <c r="B44" s="5" t="s">
        <v>13</v>
      </c>
      <c r="H44" s="3"/>
      <c r="I44" s="5"/>
    </row>
    <row r="45" spans="1:13" x14ac:dyDescent="0.25">
      <c r="A45" s="3" t="s">
        <v>1</v>
      </c>
      <c r="B45" s="5" t="s">
        <v>42</v>
      </c>
      <c r="H45" s="3"/>
      <c r="I45" s="5"/>
    </row>
    <row r="46" spans="1:13" x14ac:dyDescent="0.25">
      <c r="A46" s="3" t="s">
        <v>1</v>
      </c>
      <c r="B46" s="16" t="s">
        <v>30</v>
      </c>
      <c r="H46" s="3"/>
      <c r="I46" s="16"/>
    </row>
    <row r="47" spans="1:13" x14ac:dyDescent="0.25">
      <c r="A47" s="3" t="s">
        <v>1</v>
      </c>
      <c r="B47" s="5" t="s">
        <v>43</v>
      </c>
      <c r="H47" s="3"/>
      <c r="I47" s="5"/>
    </row>
    <row r="48" spans="1:13" x14ac:dyDescent="0.25">
      <c r="A48" s="3" t="s">
        <v>1</v>
      </c>
      <c r="B48" s="5" t="s">
        <v>14</v>
      </c>
      <c r="H48" s="3"/>
      <c r="I48" s="5"/>
    </row>
    <row r="49" spans="1:9" x14ac:dyDescent="0.25">
      <c r="B49" s="3"/>
      <c r="I49" s="3"/>
    </row>
    <row r="50" spans="1:9" x14ac:dyDescent="0.25">
      <c r="B50" s="1" t="s">
        <v>7</v>
      </c>
      <c r="I50" s="3"/>
    </row>
    <row r="51" spans="1:9" x14ac:dyDescent="0.25">
      <c r="A51" s="3" t="s">
        <v>1</v>
      </c>
      <c r="B51" s="5" t="s">
        <v>8</v>
      </c>
      <c r="C51" s="5"/>
      <c r="D51" s="5"/>
      <c r="F51" s="5"/>
      <c r="I51" s="3"/>
    </row>
    <row r="52" spans="1:9" x14ac:dyDescent="0.25">
      <c r="A52" s="3" t="s">
        <v>1</v>
      </c>
      <c r="B52" s="5" t="s">
        <v>9</v>
      </c>
      <c r="C52" s="5"/>
      <c r="D52" s="5"/>
      <c r="F52" s="5"/>
      <c r="I52" s="3"/>
    </row>
    <row r="53" spans="1:9" x14ac:dyDescent="0.25">
      <c r="A53" s="3" t="s">
        <v>1</v>
      </c>
      <c r="B53" s="5" t="s">
        <v>10</v>
      </c>
      <c r="C53" s="5"/>
      <c r="D53" s="5"/>
      <c r="F53" s="5"/>
      <c r="I53" s="3"/>
    </row>
    <row r="54" spans="1:9" x14ac:dyDescent="0.25">
      <c r="A54" s="3" t="s">
        <v>1</v>
      </c>
      <c r="B54" s="5" t="s">
        <v>40</v>
      </c>
    </row>
    <row r="55" spans="1:9" x14ac:dyDescent="0.25">
      <c r="B55" s="5" t="s">
        <v>41</v>
      </c>
    </row>
    <row r="56" spans="1:9" x14ac:dyDescent="0.25">
      <c r="B56" s="5"/>
    </row>
    <row r="57" spans="1:9" x14ac:dyDescent="0.25">
      <c r="C57" s="5"/>
      <c r="D57" s="5"/>
      <c r="E57" s="5"/>
    </row>
    <row r="58" spans="1:9" x14ac:dyDescent="0.25">
      <c r="C58" s="5"/>
      <c r="D58" s="5"/>
      <c r="E58" s="5"/>
    </row>
    <row r="59" spans="1:9" x14ac:dyDescent="0.25">
      <c r="B59" s="5"/>
      <c r="C59" s="5"/>
      <c r="D59" s="5"/>
      <c r="E59" s="5"/>
    </row>
    <row r="61" spans="1:9" x14ac:dyDescent="0.25">
      <c r="B61" s="6"/>
    </row>
    <row r="62" spans="1:9" x14ac:dyDescent="0.25">
      <c r="A62" s="3"/>
      <c r="B62" s="5"/>
    </row>
    <row r="63" spans="1:9" x14ac:dyDescent="0.25">
      <c r="A63" s="3"/>
      <c r="B63" s="5"/>
    </row>
    <row r="64" spans="1:9" x14ac:dyDescent="0.25">
      <c r="A64" s="3"/>
      <c r="B64" s="5"/>
      <c r="C64" s="5"/>
      <c r="D64" s="5"/>
    </row>
    <row r="65" spans="1:4" x14ac:dyDescent="0.25">
      <c r="B65" s="5"/>
      <c r="C65" s="5"/>
      <c r="D65" s="5"/>
    </row>
    <row r="66" spans="1:4" x14ac:dyDescent="0.25">
      <c r="A66" s="3"/>
      <c r="B66" s="16"/>
    </row>
    <row r="67" spans="1:4" x14ac:dyDescent="0.25">
      <c r="A67" s="3"/>
      <c r="B67" s="5"/>
    </row>
    <row r="68" spans="1:4" x14ac:dyDescent="0.25">
      <c r="A68" s="3"/>
      <c r="B68" s="5"/>
    </row>
    <row r="69" spans="1:4" x14ac:dyDescent="0.25">
      <c r="A69" s="3"/>
      <c r="B69" s="19"/>
    </row>
    <row r="70" spans="1:4" x14ac:dyDescent="0.25">
      <c r="A70" s="3"/>
      <c r="B70" s="5"/>
    </row>
    <row r="71" spans="1:4" x14ac:dyDescent="0.25">
      <c r="A71" s="3"/>
      <c r="B71" s="5"/>
    </row>
    <row r="72" spans="1:4" x14ac:dyDescent="0.25">
      <c r="A72" s="3"/>
      <c r="B72" s="5"/>
    </row>
    <row r="73" spans="1:4" x14ac:dyDescent="0.25">
      <c r="A73" s="3"/>
      <c r="B73" s="5"/>
    </row>
    <row r="74" spans="1:4" x14ac:dyDescent="0.25">
      <c r="A74" s="3"/>
      <c r="B74" s="5"/>
    </row>
    <row r="75" spans="1:4" x14ac:dyDescent="0.25">
      <c r="A75" s="3"/>
      <c r="B75" s="5"/>
      <c r="C75" s="5"/>
      <c r="D75" s="5"/>
    </row>
    <row r="76" spans="1:4" x14ac:dyDescent="0.25">
      <c r="B76" s="5"/>
      <c r="C76" s="5"/>
      <c r="D76" s="5"/>
    </row>
    <row r="77" spans="1:4" x14ac:dyDescent="0.25">
      <c r="A77" s="3"/>
      <c r="B77" s="5"/>
      <c r="C77" s="5"/>
      <c r="D77" s="5"/>
    </row>
  </sheetData>
  <hyperlinks>
    <hyperlink ref="G3" r:id="rId1" xr:uid="{583B294E-8F83-43E6-A4BD-4159D539DFDE}"/>
  </hyperlinks>
  <pageMargins left="0.7" right="0.7" top="0.75" bottom="0.75" header="0.3" footer="0.3"/>
  <pageSetup paperSize="9" scale="64" orientation="portrait" r:id="rId2"/>
  <colBreaks count="1" manualBreakCount="1">
    <brk id="1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van Peer</dc:creator>
  <cp:lastModifiedBy>Bart op 't Hoog</cp:lastModifiedBy>
  <cp:lastPrinted>2023-06-09T10:51:57Z</cp:lastPrinted>
  <dcterms:created xsi:type="dcterms:W3CDTF">2021-12-02T20:29:26Z</dcterms:created>
  <dcterms:modified xsi:type="dcterms:W3CDTF">2023-07-07T09:17:02Z</dcterms:modified>
</cp:coreProperties>
</file>